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erência de Contratações\LICITACÃO\Licitações\2024\AA 000000.24 - Aquisição de mobiliários e equipamentos de saúde ocupacionais para as Unidades do Sesc em Minas\01 - Fase Interna\09 - Edital &amp; Anexos\"/>
    </mc:Choice>
  </mc:AlternateContent>
  <xr:revisionPtr revIDLastSave="0" documentId="13_ncr:1_{DF6915C4-6EA7-4EA3-AE86-802129A9A91D}" xr6:coauthVersionLast="47" xr6:coauthVersionMax="47" xr10:uidLastSave="{00000000-0000-0000-0000-000000000000}"/>
  <bookViews>
    <workbookView xWindow="-120" yWindow="-120" windowWidth="29040" windowHeight="15720" xr2:uid="{D9F9847D-EA5E-4189-80DC-CAC8B0D6019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/>
  <c r="E5" i="1"/>
  <c r="E4" i="1"/>
  <c r="E57" i="1"/>
  <c r="E58" i="1" s="1"/>
  <c r="E56" i="1"/>
  <c r="E63" i="1"/>
  <c r="E64" i="1"/>
  <c r="E65" i="1"/>
  <c r="E62" i="1"/>
  <c r="E66" i="1" s="1"/>
  <c r="E51" i="1" l="1"/>
</calcChain>
</file>

<file path=xl/sharedStrings.xml><?xml version="1.0" encoding="utf-8"?>
<sst xmlns="http://schemas.openxmlformats.org/spreadsheetml/2006/main" count="76" uniqueCount="66">
  <si>
    <t>ITENS</t>
  </si>
  <si>
    <t>ITEM</t>
  </si>
  <si>
    <t>EQUIPAMENTO</t>
  </si>
  <si>
    <t>QUANT.</t>
  </si>
  <si>
    <t>VALOR UNITÁRIO</t>
  </si>
  <si>
    <t>VALOR TOTAL</t>
  </si>
  <si>
    <t>Maca para exame com armário</t>
  </si>
  <si>
    <t>Maca Massoterapia</t>
  </si>
  <si>
    <t>Oxímetro de mesa</t>
  </si>
  <si>
    <t>Balança adulto</t>
  </si>
  <si>
    <t>Balança pediátrica</t>
  </si>
  <si>
    <t>Negatoscópio</t>
  </si>
  <si>
    <t>Cadeira de rodas obeso</t>
  </si>
  <si>
    <t>Aparelho otoacústico</t>
  </si>
  <si>
    <t>Bisturi eletrônico</t>
  </si>
  <si>
    <t>Foco clínico</t>
  </si>
  <si>
    <t>Carrinho de emergência</t>
  </si>
  <si>
    <t>Monitor multiparâmetro</t>
  </si>
  <si>
    <t>Aparelho de pressão arterial Mapa</t>
  </si>
  <si>
    <t>Monitor Holter</t>
  </si>
  <si>
    <t>Cabine audiométrica</t>
  </si>
  <si>
    <t>Audiômetro</t>
  </si>
  <si>
    <t>DEA (Desfibrilador externo automático)</t>
  </si>
  <si>
    <t>Gabinete para DEA</t>
  </si>
  <si>
    <t>Maca elétrica para fisioterapia</t>
  </si>
  <si>
    <t>Sistema de Ergonomia completo</t>
  </si>
  <si>
    <t>Estimulador neuromuscular</t>
  </si>
  <si>
    <t>Eletrocardiógrafo</t>
  </si>
  <si>
    <t>Eletroencefalógrafo</t>
  </si>
  <si>
    <t>Cardioversor</t>
  </si>
  <si>
    <t>Maca ginecológica</t>
  </si>
  <si>
    <t>Colposcópio</t>
  </si>
  <si>
    <t>Doppler Vascular</t>
  </si>
  <si>
    <t>Doppler Fetal</t>
  </si>
  <si>
    <t>Espirômetro</t>
  </si>
  <si>
    <t>Lupa de cabeça</t>
  </si>
  <si>
    <t>Aparelho de laser infravermelho</t>
  </si>
  <si>
    <t>Carrinho para suporte de eletrocardiógrafo</t>
  </si>
  <si>
    <t>Ultrassom fisioterápico</t>
  </si>
  <si>
    <t>Espaldar</t>
  </si>
  <si>
    <t>Mini bicicleta ergométrica</t>
  </si>
  <si>
    <t>Cadeira Quik massagem</t>
  </si>
  <si>
    <t>Leitor Biométrico</t>
  </si>
  <si>
    <t>Pistola massagem</t>
  </si>
  <si>
    <t>Termomêtro de globo digital (IBUTG)</t>
  </si>
  <si>
    <t>Bomba de amostragem ativa</t>
  </si>
  <si>
    <t>Calibrador Digital de bomba de amostragem</t>
  </si>
  <si>
    <t>Divâ para consultório de psicologia</t>
  </si>
  <si>
    <t>Dispositivo de imagem de acesso vascular portátil localizador de veia para flebotomia</t>
  </si>
  <si>
    <t>Conjunto com 4 dosímetro de ruído + calibrador + maleta</t>
  </si>
  <si>
    <t>Luximetro</t>
  </si>
  <si>
    <t>Medidor de vibraçoes ocupacional</t>
  </si>
  <si>
    <t>Resfriador de Pele</t>
  </si>
  <si>
    <t>LOTE I</t>
  </si>
  <si>
    <t>Cadeira para exames elétrica (dermatologia e angiologia)</t>
  </si>
  <si>
    <t>Mocho clínico</t>
  </si>
  <si>
    <t>LOTE II</t>
  </si>
  <si>
    <t>Cadillac com Baú</t>
  </si>
  <si>
    <t>Reformer com prancha de salto e caixa.</t>
  </si>
  <si>
    <t>Step Chair com Baú</t>
  </si>
  <si>
    <t xml:space="preserve">Ladder Barrel </t>
  </si>
  <si>
    <t>VALOR SIGILOSO</t>
  </si>
  <si>
    <t xml:space="preserve">VALOR TOTAL DOS ITENS:  </t>
  </si>
  <si>
    <t xml:space="preserve">VALOR TOTAL DOS  LOTE I:  </t>
  </si>
  <si>
    <t xml:space="preserve">VALOR TOTAL DOS  LOTE II:  </t>
  </si>
  <si>
    <t xml:space="preserve">VALOR TOTAL: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</si>
</sst>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2" fillId="0" borderId="11" xfId="1" applyFont="1" applyBorder="1" applyAlignment="1">
      <alignment horizontal="center" vertical="center" wrapText="1"/>
    </xf>
    <xf numFmtId="44" fontId="2" fillId="0" borderId="8" xfId="1" applyFont="1" applyBorder="1" applyAlignment="1">
      <alignment vertical="center" wrapText="1"/>
    </xf>
    <xf numFmtId="44" fontId="2" fillId="0" borderId="9" xfId="1" applyFont="1" applyBorder="1" applyAlignment="1">
      <alignment vertical="center" wrapText="1"/>
    </xf>
    <xf numFmtId="44" fontId="2" fillId="0" borderId="11" xfId="1" applyFont="1" applyBorder="1" applyAlignment="1">
      <alignment vertical="center" wrapText="1"/>
    </xf>
    <xf numFmtId="44" fontId="2" fillId="0" borderId="12" xfId="1" applyFont="1" applyBorder="1" applyAlignment="1">
      <alignment vertical="center" wrapText="1"/>
    </xf>
    <xf numFmtId="4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B351-746F-439D-9491-D70E60694B05}">
  <dimension ref="A1:E68"/>
  <sheetViews>
    <sheetView tabSelected="1" topLeftCell="A18" zoomScaleNormal="100" zoomScaleSheetLayoutView="80" workbookViewId="0">
      <selection activeCell="A45" sqref="A45:XFD45"/>
    </sheetView>
  </sheetViews>
  <sheetFormatPr defaultRowHeight="15" x14ac:dyDescent="0.25"/>
  <cols>
    <col min="1" max="1" width="8.7109375" customWidth="1"/>
    <col min="2" max="2" width="42.7109375" customWidth="1"/>
    <col min="3" max="3" width="12.28515625" customWidth="1"/>
    <col min="4" max="4" width="16.5703125" customWidth="1"/>
    <col min="5" max="5" width="16.85546875" customWidth="1"/>
  </cols>
  <sheetData>
    <row r="1" spans="1:5" ht="21.75" customHeight="1" thickBot="1" x14ac:dyDescent="0.3">
      <c r="A1" s="31" t="s">
        <v>61</v>
      </c>
      <c r="B1" s="32"/>
      <c r="C1" s="32"/>
      <c r="D1" s="32"/>
      <c r="E1" s="33"/>
    </row>
    <row r="2" spans="1:5" ht="17.25" customHeight="1" thickBot="1" x14ac:dyDescent="0.3">
      <c r="A2" s="31" t="s">
        <v>0</v>
      </c>
      <c r="B2" s="32"/>
      <c r="C2" s="32"/>
      <c r="D2" s="32"/>
      <c r="E2" s="33"/>
    </row>
    <row r="3" spans="1:5" ht="18.7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4">
        <v>1</v>
      </c>
      <c r="B4" s="5" t="s">
        <v>6</v>
      </c>
      <c r="C4" s="6">
        <v>18</v>
      </c>
      <c r="D4" s="25">
        <v>2599.9899999999998</v>
      </c>
      <c r="E4" s="26">
        <f>C4*D4</f>
        <v>46799.819999999992</v>
      </c>
    </row>
    <row r="5" spans="1:5" x14ac:dyDescent="0.25">
      <c r="A5" s="7">
        <v>2</v>
      </c>
      <c r="B5" s="8" t="s">
        <v>7</v>
      </c>
      <c r="C5" s="9">
        <v>2</v>
      </c>
      <c r="D5" s="27">
        <v>1607.04</v>
      </c>
      <c r="E5" s="28">
        <f>C5*D5</f>
        <v>3214.08</v>
      </c>
    </row>
    <row r="6" spans="1:5" x14ac:dyDescent="0.25">
      <c r="A6" s="7">
        <v>3</v>
      </c>
      <c r="B6" s="8" t="s">
        <v>8</v>
      </c>
      <c r="C6" s="9">
        <v>17</v>
      </c>
      <c r="D6" s="27">
        <v>5115.25</v>
      </c>
      <c r="E6" s="28">
        <f>C6*D6</f>
        <v>86959.25</v>
      </c>
    </row>
    <row r="7" spans="1:5" x14ac:dyDescent="0.25">
      <c r="A7" s="7">
        <v>4</v>
      </c>
      <c r="B7" s="11" t="s">
        <v>9</v>
      </c>
      <c r="C7" s="9">
        <v>18</v>
      </c>
      <c r="D7" s="27">
        <v>2460.2399999999998</v>
      </c>
      <c r="E7" s="28">
        <f t="shared" ref="E7:E50" si="0">C7*D7</f>
        <v>44284.319999999992</v>
      </c>
    </row>
    <row r="8" spans="1:5" x14ac:dyDescent="0.25">
      <c r="A8" s="7">
        <v>5</v>
      </c>
      <c r="B8" s="8" t="s">
        <v>10</v>
      </c>
      <c r="C8" s="9">
        <v>10</v>
      </c>
      <c r="D8" s="27">
        <v>1076.94</v>
      </c>
      <c r="E8" s="28">
        <f t="shared" si="0"/>
        <v>10769.400000000001</v>
      </c>
    </row>
    <row r="9" spans="1:5" x14ac:dyDescent="0.25">
      <c r="A9" s="7">
        <v>6</v>
      </c>
      <c r="B9" s="11" t="s">
        <v>11</v>
      </c>
      <c r="C9" s="9">
        <v>16</v>
      </c>
      <c r="D9" s="27">
        <v>386.99</v>
      </c>
      <c r="E9" s="28">
        <f t="shared" si="0"/>
        <v>6191.84</v>
      </c>
    </row>
    <row r="10" spans="1:5" x14ac:dyDescent="0.25">
      <c r="A10" s="7">
        <v>7</v>
      </c>
      <c r="B10" s="11" t="s">
        <v>12</v>
      </c>
      <c r="C10" s="9">
        <v>26</v>
      </c>
      <c r="D10" s="27">
        <v>1999.41</v>
      </c>
      <c r="E10" s="28">
        <f t="shared" si="0"/>
        <v>51984.66</v>
      </c>
    </row>
    <row r="11" spans="1:5" x14ac:dyDescent="0.25">
      <c r="A11" s="7">
        <v>8</v>
      </c>
      <c r="B11" s="11" t="s">
        <v>13</v>
      </c>
      <c r="C11" s="9">
        <v>4</v>
      </c>
      <c r="D11" s="27">
        <v>20170.52</v>
      </c>
      <c r="E11" s="28">
        <f t="shared" si="0"/>
        <v>80682.080000000002</v>
      </c>
    </row>
    <row r="12" spans="1:5" x14ac:dyDescent="0.25">
      <c r="A12" s="7">
        <v>9</v>
      </c>
      <c r="B12" s="11" t="s">
        <v>14</v>
      </c>
      <c r="C12" s="9">
        <v>3</v>
      </c>
      <c r="D12" s="27">
        <v>4889</v>
      </c>
      <c r="E12" s="28">
        <f t="shared" si="0"/>
        <v>14667</v>
      </c>
    </row>
    <row r="13" spans="1:5" x14ac:dyDescent="0.25">
      <c r="A13" s="7">
        <v>10</v>
      </c>
      <c r="B13" s="11" t="s">
        <v>15</v>
      </c>
      <c r="C13" s="9">
        <v>3</v>
      </c>
      <c r="D13" s="27">
        <v>458.65</v>
      </c>
      <c r="E13" s="28">
        <f t="shared" si="0"/>
        <v>1375.9499999999998</v>
      </c>
    </row>
    <row r="14" spans="1:5" x14ac:dyDescent="0.25">
      <c r="A14" s="7">
        <v>11</v>
      </c>
      <c r="B14" s="11" t="s">
        <v>16</v>
      </c>
      <c r="C14" s="9">
        <v>2</v>
      </c>
      <c r="D14" s="27">
        <v>1834.44</v>
      </c>
      <c r="E14" s="28">
        <f t="shared" si="0"/>
        <v>3668.88</v>
      </c>
    </row>
    <row r="15" spans="1:5" x14ac:dyDescent="0.25">
      <c r="A15" s="7">
        <v>12</v>
      </c>
      <c r="B15" s="11" t="s">
        <v>17</v>
      </c>
      <c r="C15" s="9">
        <v>2</v>
      </c>
      <c r="D15" s="27">
        <v>7552.5</v>
      </c>
      <c r="E15" s="28">
        <f t="shared" si="0"/>
        <v>15105</v>
      </c>
    </row>
    <row r="16" spans="1:5" x14ac:dyDescent="0.25">
      <c r="A16" s="7">
        <v>13</v>
      </c>
      <c r="B16" s="11" t="s">
        <v>18</v>
      </c>
      <c r="C16" s="9">
        <v>3</v>
      </c>
      <c r="D16" s="27">
        <v>8624.0400000000009</v>
      </c>
      <c r="E16" s="28">
        <f t="shared" si="0"/>
        <v>25872.120000000003</v>
      </c>
    </row>
    <row r="17" spans="1:5" x14ac:dyDescent="0.25">
      <c r="A17" s="7">
        <v>14</v>
      </c>
      <c r="B17" s="11" t="s">
        <v>19</v>
      </c>
      <c r="C17" s="9">
        <v>3</v>
      </c>
      <c r="D17" s="27">
        <v>2399.9</v>
      </c>
      <c r="E17" s="28">
        <f t="shared" si="0"/>
        <v>7199.7000000000007</v>
      </c>
    </row>
    <row r="18" spans="1:5" x14ac:dyDescent="0.25">
      <c r="A18" s="7">
        <v>15</v>
      </c>
      <c r="B18" s="11" t="s">
        <v>20</v>
      </c>
      <c r="C18" s="9">
        <v>3</v>
      </c>
      <c r="D18" s="27">
        <v>3049.5</v>
      </c>
      <c r="E18" s="28">
        <f t="shared" si="0"/>
        <v>9148.5</v>
      </c>
    </row>
    <row r="19" spans="1:5" x14ac:dyDescent="0.25">
      <c r="A19" s="7">
        <v>16</v>
      </c>
      <c r="B19" s="11" t="s">
        <v>21</v>
      </c>
      <c r="C19" s="9">
        <v>4</v>
      </c>
      <c r="D19" s="27">
        <v>19400</v>
      </c>
      <c r="E19" s="28">
        <f t="shared" si="0"/>
        <v>77600</v>
      </c>
    </row>
    <row r="20" spans="1:5" x14ac:dyDescent="0.25">
      <c r="A20" s="7">
        <v>17</v>
      </c>
      <c r="B20" s="10" t="s">
        <v>22</v>
      </c>
      <c r="C20" s="9">
        <v>8</v>
      </c>
      <c r="D20" s="27">
        <v>9498.0499999999993</v>
      </c>
      <c r="E20" s="28">
        <f t="shared" si="0"/>
        <v>75984.399999999994</v>
      </c>
    </row>
    <row r="21" spans="1:5" x14ac:dyDescent="0.25">
      <c r="A21" s="7">
        <v>18</v>
      </c>
      <c r="B21" s="11" t="s">
        <v>23</v>
      </c>
      <c r="C21" s="9">
        <v>8</v>
      </c>
      <c r="D21" s="27">
        <v>1962.33</v>
      </c>
      <c r="E21" s="28">
        <f t="shared" si="0"/>
        <v>15698.64</v>
      </c>
    </row>
    <row r="22" spans="1:5" x14ac:dyDescent="0.25">
      <c r="A22" s="7">
        <v>19</v>
      </c>
      <c r="B22" s="11" t="s">
        <v>24</v>
      </c>
      <c r="C22" s="9">
        <v>3</v>
      </c>
      <c r="D22" s="27">
        <v>6500.7</v>
      </c>
      <c r="E22" s="28">
        <f t="shared" si="0"/>
        <v>19502.099999999999</v>
      </c>
    </row>
    <row r="23" spans="1:5" x14ac:dyDescent="0.25">
      <c r="A23" s="7">
        <v>20</v>
      </c>
      <c r="B23" s="11" t="s">
        <v>25</v>
      </c>
      <c r="C23" s="9">
        <v>2</v>
      </c>
      <c r="D23" s="27">
        <v>66300</v>
      </c>
      <c r="E23" s="28">
        <f t="shared" si="0"/>
        <v>132600</v>
      </c>
    </row>
    <row r="24" spans="1:5" x14ac:dyDescent="0.25">
      <c r="A24" s="7">
        <v>21</v>
      </c>
      <c r="B24" s="11" t="s">
        <v>26</v>
      </c>
      <c r="C24" s="9">
        <v>3</v>
      </c>
      <c r="D24" s="27">
        <v>1600.2</v>
      </c>
      <c r="E24" s="28">
        <f t="shared" si="0"/>
        <v>4800.6000000000004</v>
      </c>
    </row>
    <row r="25" spans="1:5" x14ac:dyDescent="0.25">
      <c r="A25" s="7">
        <v>22</v>
      </c>
      <c r="B25" s="11" t="s">
        <v>27</v>
      </c>
      <c r="C25" s="9">
        <v>3</v>
      </c>
      <c r="D25" s="27">
        <v>7314.48</v>
      </c>
      <c r="E25" s="28">
        <f t="shared" si="0"/>
        <v>21943.439999999999</v>
      </c>
    </row>
    <row r="26" spans="1:5" x14ac:dyDescent="0.25">
      <c r="A26" s="7">
        <v>23</v>
      </c>
      <c r="B26" s="11" t="s">
        <v>28</v>
      </c>
      <c r="C26" s="9">
        <v>2</v>
      </c>
      <c r="D26" s="27">
        <v>22204.1</v>
      </c>
      <c r="E26" s="28">
        <f t="shared" si="0"/>
        <v>44408.2</v>
      </c>
    </row>
    <row r="27" spans="1:5" x14ac:dyDescent="0.25">
      <c r="A27" s="7">
        <v>24</v>
      </c>
      <c r="B27" s="11" t="s">
        <v>29</v>
      </c>
      <c r="C27" s="9">
        <v>2</v>
      </c>
      <c r="D27" s="27">
        <v>52270.36</v>
      </c>
      <c r="E27" s="28">
        <f t="shared" si="0"/>
        <v>104540.72</v>
      </c>
    </row>
    <row r="28" spans="1:5" x14ac:dyDescent="0.25">
      <c r="A28" s="7">
        <v>25</v>
      </c>
      <c r="B28" s="11" t="s">
        <v>30</v>
      </c>
      <c r="C28" s="9">
        <v>2</v>
      </c>
      <c r="D28" s="27">
        <v>1705.75</v>
      </c>
      <c r="E28" s="28">
        <f t="shared" si="0"/>
        <v>3411.5</v>
      </c>
    </row>
    <row r="29" spans="1:5" x14ac:dyDescent="0.25">
      <c r="A29" s="7">
        <v>26</v>
      </c>
      <c r="B29" s="11" t="s">
        <v>31</v>
      </c>
      <c r="C29" s="9">
        <v>2</v>
      </c>
      <c r="D29" s="27">
        <v>19900</v>
      </c>
      <c r="E29" s="28">
        <f t="shared" si="0"/>
        <v>39800</v>
      </c>
    </row>
    <row r="30" spans="1:5" x14ac:dyDescent="0.25">
      <c r="A30" s="7">
        <v>27</v>
      </c>
      <c r="B30" s="11" t="s">
        <v>32</v>
      </c>
      <c r="C30" s="9">
        <v>2</v>
      </c>
      <c r="D30" s="27">
        <v>1637.84</v>
      </c>
      <c r="E30" s="28">
        <f t="shared" si="0"/>
        <v>3275.68</v>
      </c>
    </row>
    <row r="31" spans="1:5" x14ac:dyDescent="0.25">
      <c r="A31" s="7">
        <v>28</v>
      </c>
      <c r="B31" s="11" t="s">
        <v>33</v>
      </c>
      <c r="C31" s="9">
        <v>2</v>
      </c>
      <c r="D31" s="27">
        <v>1396.33</v>
      </c>
      <c r="E31" s="28">
        <f t="shared" si="0"/>
        <v>2792.66</v>
      </c>
    </row>
    <row r="32" spans="1:5" x14ac:dyDescent="0.25">
      <c r="A32" s="7">
        <v>29</v>
      </c>
      <c r="B32" s="11" t="s">
        <v>34</v>
      </c>
      <c r="C32" s="9">
        <v>3</v>
      </c>
      <c r="D32" s="27">
        <v>1299.96</v>
      </c>
      <c r="E32" s="28">
        <f t="shared" si="0"/>
        <v>3899.88</v>
      </c>
    </row>
    <row r="33" spans="1:5" x14ac:dyDescent="0.25">
      <c r="A33" s="7">
        <v>30</v>
      </c>
      <c r="B33" s="11" t="s">
        <v>35</v>
      </c>
      <c r="C33" s="9">
        <v>3</v>
      </c>
      <c r="D33" s="27">
        <v>89.77</v>
      </c>
      <c r="E33" s="28">
        <f t="shared" si="0"/>
        <v>269.31</v>
      </c>
    </row>
    <row r="34" spans="1:5" x14ac:dyDescent="0.25">
      <c r="A34" s="7">
        <v>31</v>
      </c>
      <c r="B34" s="11" t="s">
        <v>36</v>
      </c>
      <c r="C34" s="9">
        <v>2</v>
      </c>
      <c r="D34" s="27">
        <v>1699.23</v>
      </c>
      <c r="E34" s="28">
        <f t="shared" si="0"/>
        <v>3398.46</v>
      </c>
    </row>
    <row r="35" spans="1:5" ht="17.25" customHeight="1" x14ac:dyDescent="0.25">
      <c r="A35" s="7">
        <v>32</v>
      </c>
      <c r="B35" s="11" t="s">
        <v>37</v>
      </c>
      <c r="C35" s="9">
        <v>3</v>
      </c>
      <c r="D35" s="27">
        <v>1150.3499999999999</v>
      </c>
      <c r="E35" s="28">
        <f t="shared" si="0"/>
        <v>3451.0499999999997</v>
      </c>
    </row>
    <row r="36" spans="1:5" x14ac:dyDescent="0.25">
      <c r="A36" s="7">
        <v>33</v>
      </c>
      <c r="B36" s="11" t="s">
        <v>38</v>
      </c>
      <c r="C36" s="9">
        <v>2</v>
      </c>
      <c r="D36" s="27">
        <v>1705.5</v>
      </c>
      <c r="E36" s="28">
        <f t="shared" si="0"/>
        <v>3411</v>
      </c>
    </row>
    <row r="37" spans="1:5" x14ac:dyDescent="0.25">
      <c r="A37" s="7">
        <v>34</v>
      </c>
      <c r="B37" s="11" t="s">
        <v>39</v>
      </c>
      <c r="C37" s="9">
        <v>5</v>
      </c>
      <c r="D37" s="27">
        <v>719</v>
      </c>
      <c r="E37" s="28">
        <f t="shared" si="0"/>
        <v>3595</v>
      </c>
    </row>
    <row r="38" spans="1:5" x14ac:dyDescent="0.25">
      <c r="A38" s="7">
        <v>35</v>
      </c>
      <c r="B38" s="11" t="s">
        <v>40</v>
      </c>
      <c r="C38" s="9">
        <v>2</v>
      </c>
      <c r="D38" s="27">
        <v>221.9</v>
      </c>
      <c r="E38" s="28">
        <f t="shared" si="0"/>
        <v>443.8</v>
      </c>
    </row>
    <row r="39" spans="1:5" x14ac:dyDescent="0.25">
      <c r="A39" s="7">
        <v>36</v>
      </c>
      <c r="B39" s="8" t="s">
        <v>41</v>
      </c>
      <c r="C39" s="9">
        <v>2</v>
      </c>
      <c r="D39" s="27">
        <v>910.42</v>
      </c>
      <c r="E39" s="28">
        <f t="shared" si="0"/>
        <v>1820.84</v>
      </c>
    </row>
    <row r="40" spans="1:5" x14ac:dyDescent="0.25">
      <c r="A40" s="7">
        <v>37</v>
      </c>
      <c r="B40" s="8" t="s">
        <v>42</v>
      </c>
      <c r="C40" s="9">
        <v>15</v>
      </c>
      <c r="D40" s="24">
        <v>565.01</v>
      </c>
      <c r="E40" s="28">
        <f t="shared" si="0"/>
        <v>8475.15</v>
      </c>
    </row>
    <row r="41" spans="1:5" x14ac:dyDescent="0.25">
      <c r="A41" s="7">
        <v>38</v>
      </c>
      <c r="B41" s="8" t="s">
        <v>43</v>
      </c>
      <c r="C41" s="9">
        <v>30</v>
      </c>
      <c r="D41" s="24">
        <v>1199</v>
      </c>
      <c r="E41" s="28">
        <f t="shared" si="0"/>
        <v>35970</v>
      </c>
    </row>
    <row r="42" spans="1:5" x14ac:dyDescent="0.25">
      <c r="A42" s="7">
        <v>39</v>
      </c>
      <c r="B42" s="8" t="s">
        <v>44</v>
      </c>
      <c r="C42" s="9">
        <v>2</v>
      </c>
      <c r="D42" s="24">
        <v>4890</v>
      </c>
      <c r="E42" s="28">
        <f t="shared" si="0"/>
        <v>9780</v>
      </c>
    </row>
    <row r="43" spans="1:5" x14ac:dyDescent="0.25">
      <c r="A43" s="7">
        <v>40</v>
      </c>
      <c r="B43" s="8" t="s">
        <v>45</v>
      </c>
      <c r="C43" s="9">
        <v>2</v>
      </c>
      <c r="D43" s="24">
        <v>4190</v>
      </c>
      <c r="E43" s="28">
        <f t="shared" si="0"/>
        <v>8380</v>
      </c>
    </row>
    <row r="44" spans="1:5" x14ac:dyDescent="0.25">
      <c r="A44" s="7">
        <v>41</v>
      </c>
      <c r="B44" s="8" t="s">
        <v>46</v>
      </c>
      <c r="C44" s="9">
        <v>2</v>
      </c>
      <c r="D44" s="24">
        <v>5790</v>
      </c>
      <c r="E44" s="28">
        <f t="shared" si="0"/>
        <v>11580</v>
      </c>
    </row>
    <row r="45" spans="1:5" x14ac:dyDescent="0.25">
      <c r="A45" s="7">
        <v>42</v>
      </c>
      <c r="B45" s="8" t="s">
        <v>47</v>
      </c>
      <c r="C45" s="9">
        <v>2</v>
      </c>
      <c r="D45" s="24">
        <v>2052.4899999999998</v>
      </c>
      <c r="E45" s="28">
        <f t="shared" si="0"/>
        <v>4104.9799999999996</v>
      </c>
    </row>
    <row r="46" spans="1:5" ht="26.25" customHeight="1" x14ac:dyDescent="0.25">
      <c r="A46" s="7">
        <v>43</v>
      </c>
      <c r="B46" s="8" t="s">
        <v>48</v>
      </c>
      <c r="C46" s="9">
        <v>2</v>
      </c>
      <c r="D46" s="24">
        <v>6216.17</v>
      </c>
      <c r="E46" s="28">
        <f t="shared" si="0"/>
        <v>12432.34</v>
      </c>
    </row>
    <row r="47" spans="1:5" ht="25.5" x14ac:dyDescent="0.25">
      <c r="A47" s="7">
        <v>44</v>
      </c>
      <c r="B47" s="8" t="s">
        <v>49</v>
      </c>
      <c r="C47" s="9">
        <v>2</v>
      </c>
      <c r="D47" s="24">
        <v>15999.99</v>
      </c>
      <c r="E47" s="28">
        <f t="shared" si="0"/>
        <v>31999.98</v>
      </c>
    </row>
    <row r="48" spans="1:5" x14ac:dyDescent="0.25">
      <c r="A48" s="7">
        <v>45</v>
      </c>
      <c r="B48" s="8" t="s">
        <v>50</v>
      </c>
      <c r="C48" s="9">
        <v>2</v>
      </c>
      <c r="D48" s="24">
        <v>555</v>
      </c>
      <c r="E48" s="28">
        <f t="shared" si="0"/>
        <v>1110</v>
      </c>
    </row>
    <row r="49" spans="1:5" x14ac:dyDescent="0.25">
      <c r="A49" s="7">
        <v>46</v>
      </c>
      <c r="B49" s="8" t="s">
        <v>51</v>
      </c>
      <c r="C49" s="9">
        <v>2</v>
      </c>
      <c r="D49" s="24">
        <v>18566.669999999998</v>
      </c>
      <c r="E49" s="28">
        <f t="shared" si="0"/>
        <v>37133.339999999997</v>
      </c>
    </row>
    <row r="50" spans="1:5" ht="15.75" thickBot="1" x14ac:dyDescent="0.3">
      <c r="A50" s="12">
        <v>47</v>
      </c>
      <c r="B50" s="13" t="s">
        <v>52</v>
      </c>
      <c r="C50" s="14">
        <v>2</v>
      </c>
      <c r="D50" s="23">
        <v>31500</v>
      </c>
      <c r="E50" s="28">
        <f t="shared" si="0"/>
        <v>63000</v>
      </c>
    </row>
    <row r="51" spans="1:5" ht="21.75" customHeight="1" thickBot="1" x14ac:dyDescent="0.3">
      <c r="A51" s="34" t="s">
        <v>62</v>
      </c>
      <c r="B51" s="35"/>
      <c r="C51" s="35"/>
      <c r="D51" s="35"/>
      <c r="E51" s="20">
        <f>SUM(E4:E50)</f>
        <v>1198535.6700000002</v>
      </c>
    </row>
    <row r="52" spans="1:5" ht="21.75" customHeight="1" x14ac:dyDescent="0.25">
      <c r="A52" s="30"/>
      <c r="B52" s="30"/>
      <c r="C52" s="30"/>
      <c r="D52" s="30"/>
      <c r="E52" s="29"/>
    </row>
    <row r="53" spans="1:5" ht="21.75" customHeight="1" thickBot="1" x14ac:dyDescent="0.3">
      <c r="A53" s="30"/>
      <c r="B53" s="30"/>
      <c r="C53" s="30"/>
      <c r="D53" s="30"/>
      <c r="E53" s="29"/>
    </row>
    <row r="54" spans="1:5" ht="17.25" customHeight="1" thickBot="1" x14ac:dyDescent="0.3">
      <c r="A54" s="31" t="s">
        <v>53</v>
      </c>
      <c r="B54" s="32"/>
      <c r="C54" s="32"/>
      <c r="D54" s="32"/>
      <c r="E54" s="33"/>
    </row>
    <row r="55" spans="1:5" ht="18.75" customHeight="1" thickBot="1" x14ac:dyDescent="0.3">
      <c r="A55" s="2" t="s">
        <v>1</v>
      </c>
      <c r="B55" s="2" t="s">
        <v>2</v>
      </c>
      <c r="C55" s="2" t="s">
        <v>3</v>
      </c>
      <c r="D55" s="2" t="s">
        <v>4</v>
      </c>
      <c r="E55" s="2" t="s">
        <v>5</v>
      </c>
    </row>
    <row r="56" spans="1:5" ht="26.25" thickBot="1" x14ac:dyDescent="0.3">
      <c r="A56" s="4">
        <v>1</v>
      </c>
      <c r="B56" s="15" t="s">
        <v>54</v>
      </c>
      <c r="C56" s="6">
        <v>3</v>
      </c>
      <c r="D56" s="21">
        <v>9531</v>
      </c>
      <c r="E56" s="22">
        <f>C56*D56</f>
        <v>28593</v>
      </c>
    </row>
    <row r="57" spans="1:5" ht="15.75" customHeight="1" thickBot="1" x14ac:dyDescent="0.3">
      <c r="A57" s="12">
        <v>2</v>
      </c>
      <c r="B57" s="16" t="s">
        <v>55</v>
      </c>
      <c r="C57" s="14">
        <v>3</v>
      </c>
      <c r="D57" s="23">
        <v>393.33</v>
      </c>
      <c r="E57" s="22">
        <f>C57*D57</f>
        <v>1179.99</v>
      </c>
    </row>
    <row r="58" spans="1:5" ht="18" customHeight="1" thickBot="1" x14ac:dyDescent="0.3">
      <c r="A58" s="34" t="s">
        <v>63</v>
      </c>
      <c r="B58" s="35"/>
      <c r="C58" s="35"/>
      <c r="D58" s="35"/>
      <c r="E58" s="20">
        <f>SUM(E56:E57)</f>
        <v>29772.99</v>
      </c>
    </row>
    <row r="59" spans="1:5" ht="20.25" customHeight="1" thickBot="1" x14ac:dyDescent="0.3">
      <c r="A59" s="36"/>
      <c r="B59" s="36"/>
      <c r="C59" s="36"/>
      <c r="D59" s="36"/>
      <c r="E59" s="1"/>
    </row>
    <row r="60" spans="1:5" ht="15.75" thickBot="1" x14ac:dyDescent="0.3">
      <c r="A60" s="31" t="s">
        <v>56</v>
      </c>
      <c r="B60" s="32"/>
      <c r="C60" s="32"/>
      <c r="D60" s="32"/>
      <c r="E60" s="33"/>
    </row>
    <row r="61" spans="1:5" ht="21" customHeight="1" thickBot="1" x14ac:dyDescent="0.3">
      <c r="A61" s="2" t="s">
        <v>1</v>
      </c>
      <c r="B61" s="2" t="s">
        <v>2</v>
      </c>
      <c r="C61" s="2" t="s">
        <v>3</v>
      </c>
      <c r="D61" s="2" t="s">
        <v>4</v>
      </c>
      <c r="E61" s="2" t="s">
        <v>5</v>
      </c>
    </row>
    <row r="62" spans="1:5" ht="15.75" thickBot="1" x14ac:dyDescent="0.3">
      <c r="A62" s="4">
        <v>1</v>
      </c>
      <c r="B62" s="17" t="s">
        <v>57</v>
      </c>
      <c r="C62" s="6">
        <v>5</v>
      </c>
      <c r="D62" s="21">
        <v>11493.53</v>
      </c>
      <c r="E62" s="22">
        <f>C62*D62</f>
        <v>57467.65</v>
      </c>
    </row>
    <row r="63" spans="1:5" ht="15.75" thickBot="1" x14ac:dyDescent="0.3">
      <c r="A63" s="7">
        <v>2</v>
      </c>
      <c r="B63" s="18" t="s">
        <v>58</v>
      </c>
      <c r="C63" s="9">
        <v>5</v>
      </c>
      <c r="D63" s="24">
        <v>8500</v>
      </c>
      <c r="E63" s="22">
        <f t="shared" ref="E63:E65" si="1">C63*D63</f>
        <v>42500</v>
      </c>
    </row>
    <row r="64" spans="1:5" ht="15.75" thickBot="1" x14ac:dyDescent="0.3">
      <c r="A64" s="7">
        <v>3</v>
      </c>
      <c r="B64" s="18" t="s">
        <v>59</v>
      </c>
      <c r="C64" s="9">
        <v>5</v>
      </c>
      <c r="D64" s="24">
        <v>5136</v>
      </c>
      <c r="E64" s="22">
        <f t="shared" si="1"/>
        <v>25680</v>
      </c>
    </row>
    <row r="65" spans="1:5" ht="15.75" thickBot="1" x14ac:dyDescent="0.3">
      <c r="A65" s="12">
        <v>4</v>
      </c>
      <c r="B65" s="19" t="s">
        <v>60</v>
      </c>
      <c r="C65" s="14">
        <v>5</v>
      </c>
      <c r="D65" s="23">
        <v>3159.53</v>
      </c>
      <c r="E65" s="22">
        <f t="shared" si="1"/>
        <v>15797.650000000001</v>
      </c>
    </row>
    <row r="66" spans="1:5" ht="18.75" customHeight="1" thickBot="1" x14ac:dyDescent="0.3">
      <c r="A66" s="34" t="s">
        <v>64</v>
      </c>
      <c r="B66" s="35"/>
      <c r="C66" s="35"/>
      <c r="D66" s="35"/>
      <c r="E66" s="20">
        <f>SUM(E62:E65)</f>
        <v>141445.29999999999</v>
      </c>
    </row>
    <row r="67" spans="1:5" ht="15.75" thickBot="1" x14ac:dyDescent="0.3"/>
    <row r="68" spans="1:5" ht="20.25" customHeight="1" thickBot="1" x14ac:dyDescent="0.3">
      <c r="A68" s="34" t="s">
        <v>65</v>
      </c>
      <c r="B68" s="35"/>
      <c r="C68" s="35"/>
      <c r="D68" s="35"/>
      <c r="E68" s="20">
        <f>E51+E58+E66</f>
        <v>1369753.9600000002</v>
      </c>
    </row>
  </sheetData>
  <mergeCells count="9">
    <mergeCell ref="A68:D68"/>
    <mergeCell ref="A1:E1"/>
    <mergeCell ref="A66:D66"/>
    <mergeCell ref="A2:E2"/>
    <mergeCell ref="A51:D51"/>
    <mergeCell ref="A58:D58"/>
    <mergeCell ref="A59:D59"/>
    <mergeCell ref="A60:E60"/>
    <mergeCell ref="A54:E54"/>
  </mergeCells>
  <pageMargins left="0.511811024" right="0.511811024" top="0.78740157499999996" bottom="0.78740157499999996" header="0.31496062000000002" footer="0.3149606200000000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SESC Minas Gerais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Ariadne Carolina da Silva</dc:creator>
  <cp:lastModifiedBy>Ariadne Carolina da Silva</cp:lastModifiedBy>
  <cp:lastPrinted>2024-04-29T13:26:18Z</cp:lastPrinted>
  <dcterms:created xsi:type="dcterms:W3CDTF">2024-04-22T18:27:51Z</dcterms:created>
  <dcterms:modified xsi:type="dcterms:W3CDTF">2024-04-29T13:32:31Z</dcterms:modified>
</cp:coreProperties>
</file>